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_xlnm.Print_Titles" localSheetId="0">'прил 1 стоки'!$4:$7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<sst xmlns="http://schemas.openxmlformats.org/spreadsheetml/2006/main" count="105" uniqueCount="85">
  <si>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</si>
  <si>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</si>
  <si>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</si>
  <si>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</si>
  <si>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</si>
  <si>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</si>
  <si>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</si>
  <si>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</si>
  <si>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</si>
  <si>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</si>
  <si>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</si>
  <si>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</si>
  <si>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</si>
  <si>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</si>
  <si>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</si>
  <si>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</si>
  <si>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</si>
  <si>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</si>
  <si>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</si>
  <si>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</si>
  <si>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</si>
  <si>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</si>
  <si>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</si>
  <si>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</si>
  <si>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</si>
  <si>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</si>
  <si>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</si>
  <si>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</si>
  <si>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</si>
  <si>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</si>
  <si>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</si>
  <si>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</si>
  <si>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</si>
  <si>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</si>
  <si>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</si>
  <si>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</si>
  <si>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</si>
  <si>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</si>
  <si>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</si>
  <si>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</si>
  <si>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</si>
  <si>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</si>
  <si>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</si>
  <si>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</si>
  <si>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</si>
  <si>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</si>
  <si>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</si>
  <si>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</si>
  <si>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</si>
  <si>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</si>
  <si>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Принято  сточных вод всего, в т.ч.</t>
  </si>
  <si>
    <t>от населения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</si>
  <si>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</si>
  <si>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</si>
  <si>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</si>
  <si>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</si>
  <si>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</si>
  <si>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</si>
  <si>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</si>
  <si>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</si>
  <si>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</si>
  <si>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</si>
  <si>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</si>
  <si>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8.</t>
  </si>
  <si>
    <t>Норматив технологических  затрат химреагентов, в т.ч:</t>
  </si>
  <si>
    <t>с 01.07.2014 по 31.12.2014</t>
  </si>
  <si>
    <t>с 01.01.2014 по 30.06.2014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</si>
  <si>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</si>
  <si>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</si>
  <si>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</si>
  <si>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Факт 2012 год</t>
  </si>
  <si>
    <t>План 2014 год</t>
  </si>
  <si>
    <t>Анализ основных технико – экономических показателей  общества с ограниченной ответственностью "Предприятие Жилищно-Коммунального Хозяйства" (город Шарыпово , ИНН 2459012565)</t>
  </si>
  <si>
    <t>Расходы, учтенные и неучтенные при расчете тарифа    общества с ограниченной ответственностью "Предприятие Жилищно-Коммунального Хозяйства" (город Шарыпово , ИНН 2459012565)</t>
  </si>
  <si>
    <t xml:space="preserve">Величина прибыли, необходимой для эффективного функционирования  общества с ограниченной ответственностью "Предприятие Жилищно-Коммунального Хозяйства" (город Шарыпово , ИНН 2459012565)                                                                                               </t>
  </si>
  <si>
    <t>Целевые показатели деятельности  общества с ограниченной ответственностью "Предприятие Жилищно-Коммунального Хозяйства" (город Шарыпово , ИНН 2459012565)</t>
  </si>
  <si>
    <t>Тарифы на водоотведение для потребителей  общества с ограниченной ответственностью "Предприятие Жилищно-Коммунального Хозяйства" (город Шарыпово , ИНН 2459012565)</t>
  </si>
  <si>
    <t>Водоотведение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</si>
  <si>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</t>
    </r>
  </si>
  <si>
    <t>Приложение № 1 
к экспертному заключению 
по делу № 283-13в</t>
  </si>
  <si>
    <t>Приложение № 2 
к экспертному заключению 
по делу № 283-13в</t>
  </si>
  <si>
    <t>Приложение № 3 
к экспертному заключению 
по делу № 283-13в</t>
  </si>
  <si>
    <t>Приложение № 4 
к экспертному заключению 
по делу № 283-13в</t>
  </si>
  <si>
    <t>Приложение № 7
к экспертному заключению 
по делу № 283-13в</t>
  </si>
  <si>
    <t>от прочих потребителей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</si>
</sst>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9" fontId="1" fillId="0" borderId="10" xfId="53" applyNumberFormat="1" applyFont="1" applyBorder="1" applyAlignment="1">
      <alignment horizontal="righ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6" fillId="0" borderId="0" xfId="59" applyFont="1" applyAlignment="1">
      <alignment wrapText="1"/>
      <protection/>
    </xf>
    <xf numFmtId="0" fontId="8" fillId="0" borderId="0" xfId="59" applyFont="1" applyAlignment="1">
      <alignment wrapText="1"/>
      <protection/>
    </xf>
    <xf numFmtId="0" fontId="8" fillId="0" borderId="0" xfId="59" applyFont="1" applyAlignment="1">
      <alignment horizontal="right" wrapText="1"/>
      <protection/>
    </xf>
    <xf numFmtId="0" fontId="6" fillId="0" borderId="0" xfId="59" applyFont="1" applyAlignment="1">
      <alignment horizont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center" wrapText="1"/>
      <protection/>
    </xf>
    <xf numFmtId="0" fontId="6" fillId="0" borderId="10" xfId="59" applyFont="1" applyBorder="1" applyAlignment="1">
      <alignment horizontal="center" wrapText="1"/>
      <protection/>
    </xf>
    <xf numFmtId="0" fontId="6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58" applyFont="1" applyBorder="1">
      <alignment/>
      <protection/>
    </xf>
    <xf numFmtId="0" fontId="7" fillId="0" borderId="0" xfId="58" applyFont="1" applyBorder="1" applyAlignment="1">
      <alignment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189" fontId="1" fillId="0" borderId="13" xfId="53" applyNumberFormat="1" applyFont="1" applyBorder="1" applyAlignment="1">
      <alignment horizontal="right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0" xfId="60" applyFont="1" applyFill="1" applyAlignment="1">
      <alignment/>
      <protection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1" fillId="0" borderId="13" xfId="53" applyNumberFormat="1" applyFont="1" applyBorder="1" applyAlignment="1">
      <alignment horizontal="right"/>
      <protection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59" applyFont="1" applyAlignment="1">
      <alignment horizontal="left" wrapText="1"/>
      <protection/>
    </xf>
    <xf numFmtId="0" fontId="8" fillId="0" borderId="0" xfId="59" applyFont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8" applyFont="1" applyBorder="1" applyAlignment="1">
      <alignment horizontal="justify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:E2"/>
    </sheetView>
  </sheetViews>
  <sheetFormatPr defaultColWidth="39.8515625" defaultRowHeight="12.75"/>
  <cols>
    <col min="1" max="1" width="8.7109375" style="44" customWidth="1"/>
    <col min="2" max="2" width="32.7109375" style="44" customWidth="1"/>
    <col min="3" max="3" width="13.28125" style="44" customWidth="1"/>
    <col min="4" max="4" width="14.28125" style="44" customWidth="1"/>
    <col min="5" max="5" width="13.00390625" style="44" customWidth="1"/>
    <col min="6" max="16384" width="39.8515625" style="44" customWidth="1"/>
  </cols>
  <sheetData>
    <row r="1" spans="1:5" ht="61.5" customHeight="1">
      <c r="A1" s="45"/>
      <c r="B1" s="45"/>
      <c r="C1" s="63" t="s">
        <v>79</v>
      </c>
      <c r="D1" s="63"/>
      <c r="E1" s="63"/>
    </row>
    <row r="2" spans="1:5" ht="75" customHeight="1">
      <c r="A2" s="64" t="s">
        <v>72</v>
      </c>
      <c r="B2" s="64"/>
      <c r="C2" s="64"/>
      <c r="D2" s="64"/>
      <c r="E2" s="64"/>
    </row>
    <row r="3" ht="18.75">
      <c r="C3" s="11"/>
    </row>
    <row r="4" spans="1:5" ht="15" customHeight="1">
      <c r="A4" s="65" t="s">
        <v>15</v>
      </c>
      <c r="B4" s="65" t="s">
        <v>19</v>
      </c>
      <c r="C4" s="65" t="s">
        <v>20</v>
      </c>
      <c r="D4" s="65" t="s">
        <v>43</v>
      </c>
      <c r="E4" s="65"/>
    </row>
    <row r="5" spans="1:5" ht="18" customHeight="1">
      <c r="A5" s="65"/>
      <c r="B5" s="65"/>
      <c r="C5" s="65"/>
      <c r="D5" s="65" t="s">
        <v>53</v>
      </c>
      <c r="E5" s="65" t="s">
        <v>54</v>
      </c>
    </row>
    <row r="6" spans="1:5" ht="21" customHeight="1">
      <c r="A6" s="65"/>
      <c r="B6" s="65"/>
      <c r="C6" s="65"/>
      <c r="D6" s="65"/>
      <c r="E6" s="65"/>
    </row>
    <row r="7" spans="1:5" ht="15.7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31.5">
      <c r="A8" s="46">
        <v>1</v>
      </c>
      <c r="B8" s="50" t="s">
        <v>55</v>
      </c>
      <c r="C8" s="46" t="s">
        <v>24</v>
      </c>
      <c r="D8" s="46">
        <v>0.9987099999999999</v>
      </c>
      <c r="E8" s="46">
        <f>D8</f>
        <v>0.9987099999999999</v>
      </c>
    </row>
    <row r="9" spans="1:5" ht="31.5">
      <c r="A9" s="46">
        <v>2</v>
      </c>
      <c r="B9" s="50" t="s">
        <v>56</v>
      </c>
      <c r="C9" s="46" t="s">
        <v>25</v>
      </c>
      <c r="D9" s="48">
        <v>0</v>
      </c>
      <c r="E9" s="48">
        <v>0</v>
      </c>
    </row>
    <row r="10" spans="1:5" ht="31.5">
      <c r="A10" s="46">
        <v>3</v>
      </c>
      <c r="B10" s="51" t="s">
        <v>57</v>
      </c>
      <c r="C10" s="5" t="s">
        <v>26</v>
      </c>
      <c r="D10" s="48">
        <v>0</v>
      </c>
      <c r="E10" s="48">
        <v>0</v>
      </c>
    </row>
    <row r="11" spans="1:5" ht="31.5">
      <c r="A11" s="46">
        <v>4</v>
      </c>
      <c r="B11" s="51" t="s">
        <v>58</v>
      </c>
      <c r="C11" s="46" t="s">
        <v>25</v>
      </c>
      <c r="D11" s="48">
        <v>0</v>
      </c>
      <c r="E11" s="48">
        <v>0</v>
      </c>
    </row>
    <row r="12" spans="1:5" ht="31.5">
      <c r="A12" s="46">
        <v>5</v>
      </c>
      <c r="B12" s="51" t="s">
        <v>59</v>
      </c>
      <c r="C12" s="5" t="s">
        <v>26</v>
      </c>
      <c r="D12" s="48">
        <v>0</v>
      </c>
      <c r="E12" s="48">
        <v>0</v>
      </c>
    </row>
    <row r="13" spans="1:5" ht="31.5">
      <c r="A13" s="46">
        <v>6</v>
      </c>
      <c r="B13" s="51" t="s">
        <v>60</v>
      </c>
      <c r="C13" s="5" t="s">
        <v>26</v>
      </c>
      <c r="D13" s="48">
        <v>0</v>
      </c>
      <c r="E13" s="48">
        <v>0</v>
      </c>
    </row>
    <row r="14" spans="1:5" ht="32.25" customHeight="1">
      <c r="A14" s="46">
        <v>7</v>
      </c>
      <c r="B14" s="47" t="s">
        <v>50</v>
      </c>
      <c r="C14" s="46" t="s">
        <v>21</v>
      </c>
      <c r="D14" s="48">
        <v>26.53</v>
      </c>
      <c r="E14" s="48">
        <v>26.53</v>
      </c>
    </row>
    <row r="15" spans="1:5" ht="20.25" customHeight="1">
      <c r="A15" s="46" t="s">
        <v>6</v>
      </c>
      <c r="B15" s="47" t="s">
        <v>51</v>
      </c>
      <c r="C15" s="46" t="s">
        <v>21</v>
      </c>
      <c r="D15" s="59">
        <v>25.06</v>
      </c>
      <c r="E15" s="59">
        <f>D15</f>
        <v>25.06</v>
      </c>
    </row>
    <row r="16" spans="1:5" ht="17.25" customHeight="1">
      <c r="A16" s="46" t="s">
        <v>7</v>
      </c>
      <c r="B16" s="47" t="s">
        <v>52</v>
      </c>
      <c r="C16" s="46" t="s">
        <v>21</v>
      </c>
      <c r="D16" s="59">
        <v>0.7</v>
      </c>
      <c r="E16" s="59">
        <f>D16</f>
        <v>0.7</v>
      </c>
    </row>
    <row r="17" spans="1:5" ht="20.25" customHeight="1">
      <c r="A17" s="46" t="s">
        <v>62</v>
      </c>
      <c r="B17" s="47" t="s">
        <v>84</v>
      </c>
      <c r="C17" s="46" t="s">
        <v>21</v>
      </c>
      <c r="D17" s="59">
        <v>0.77</v>
      </c>
      <c r="E17" s="59">
        <f>D17</f>
        <v>0.77</v>
      </c>
    </row>
    <row r="18" spans="1:5" ht="33.75" customHeight="1">
      <c r="A18" s="49" t="s">
        <v>63</v>
      </c>
      <c r="B18" s="47" t="s">
        <v>61</v>
      </c>
      <c r="C18" s="46" t="s">
        <v>21</v>
      </c>
      <c r="D18" s="48">
        <v>0</v>
      </c>
      <c r="E18" s="48">
        <v>0</v>
      </c>
    </row>
    <row r="19" spans="1:5" ht="33.75" customHeight="1">
      <c r="A19" s="56">
        <v>9</v>
      </c>
      <c r="B19" s="47" t="s">
        <v>67</v>
      </c>
      <c r="C19" s="55" t="s">
        <v>21</v>
      </c>
      <c r="D19" s="48">
        <f>D14</f>
        <v>26.53</v>
      </c>
      <c r="E19" s="48">
        <f>E14</f>
        <v>26.53</v>
      </c>
    </row>
    <row r="20" spans="1:5" ht="33.75" customHeight="1">
      <c r="A20" s="56" t="s">
        <v>69</v>
      </c>
      <c r="B20" s="47" t="s">
        <v>68</v>
      </c>
      <c r="C20" s="55" t="s">
        <v>21</v>
      </c>
      <c r="D20" s="48">
        <v>0</v>
      </c>
      <c r="E20" s="48">
        <v>0</v>
      </c>
    </row>
    <row r="21" spans="1:5" ht="20.25" customHeight="1">
      <c r="A21" s="46">
        <v>11</v>
      </c>
      <c r="B21" s="47" t="s">
        <v>22</v>
      </c>
      <c r="C21" s="46" t="s">
        <v>23</v>
      </c>
      <c r="D21" s="48">
        <v>0</v>
      </c>
      <c r="E21" s="48">
        <v>0</v>
      </c>
    </row>
    <row r="22" spans="1:5" ht="55.5">
      <c r="A22" s="46">
        <v>12</v>
      </c>
      <c r="B22" s="47" t="s">
        <v>78</v>
      </c>
      <c r="C22" s="46" t="s">
        <v>41</v>
      </c>
      <c r="D22" s="48">
        <v>0</v>
      </c>
      <c r="E22" s="48">
        <v>0</v>
      </c>
    </row>
    <row r="23" spans="1:5" ht="36.75" customHeight="1">
      <c r="A23" s="46">
        <v>13</v>
      </c>
      <c r="B23" s="52" t="s">
        <v>64</v>
      </c>
      <c r="C23" s="36" t="s">
        <v>42</v>
      </c>
      <c r="D23" s="48">
        <v>0</v>
      </c>
      <c r="E23" s="48">
        <v>0</v>
      </c>
    </row>
    <row r="24" spans="1:5" ht="15.75">
      <c r="A24" s="46">
        <v>14</v>
      </c>
      <c r="B24" s="33" t="s">
        <v>32</v>
      </c>
      <c r="C24" s="32" t="s">
        <v>27</v>
      </c>
      <c r="D24" s="5">
        <v>104.7</v>
      </c>
      <c r="E24" s="5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C19" sqref="C19"/>
    </sheetView>
  </sheetViews>
  <sheetFormatPr defaultColWidth="9.140625" defaultRowHeight="12.75"/>
  <cols>
    <col min="1" max="1" width="8.28125" style="13" customWidth="1"/>
    <col min="2" max="2" width="32.8515625" style="13" customWidth="1"/>
    <col min="3" max="3" width="14.421875" style="14" customWidth="1"/>
    <col min="4" max="4" width="13.8515625" style="14" customWidth="1"/>
    <col min="5" max="5" width="14.8515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60.75" customHeight="1">
      <c r="A2" s="53"/>
      <c r="B2" s="53"/>
      <c r="C2" s="68" t="s">
        <v>80</v>
      </c>
      <c r="D2" s="68"/>
      <c r="E2" s="68"/>
    </row>
    <row r="3" spans="1:4" ht="18.75">
      <c r="A3" s="15"/>
      <c r="B3" s="15"/>
      <c r="C3" s="16"/>
      <c r="D3" s="16"/>
    </row>
    <row r="4" spans="1:7" ht="60" customHeight="1">
      <c r="A4" s="67" t="s">
        <v>73</v>
      </c>
      <c r="B4" s="67"/>
      <c r="C4" s="67"/>
      <c r="D4" s="67"/>
      <c r="E4" s="67"/>
      <c r="G4" s="37"/>
    </row>
    <row r="5" ht="16.5" customHeight="1">
      <c r="E5" s="17" t="s">
        <v>14</v>
      </c>
    </row>
    <row r="6" spans="1:5" ht="17.25" customHeight="1">
      <c r="A6" s="66" t="s">
        <v>15</v>
      </c>
      <c r="B6" s="66" t="s">
        <v>0</v>
      </c>
      <c r="C6" s="66" t="s">
        <v>43</v>
      </c>
      <c r="D6" s="66"/>
      <c r="E6" s="66"/>
    </row>
    <row r="7" spans="1:5" ht="67.5" customHeight="1">
      <c r="A7" s="66"/>
      <c r="B7" s="66"/>
      <c r="C7" s="18" t="s">
        <v>37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60">
        <v>5610.02</v>
      </c>
      <c r="D9" s="60">
        <v>5610.02</v>
      </c>
      <c r="E9" s="42">
        <f aca="true" t="shared" si="0" ref="E9:E15">C9-D9</f>
        <v>0</v>
      </c>
    </row>
    <row r="10" spans="1:5" ht="15.75">
      <c r="A10" s="25">
        <v>2</v>
      </c>
      <c r="B10" s="24" t="s">
        <v>4</v>
      </c>
      <c r="C10" s="61">
        <v>68.86734</v>
      </c>
      <c r="D10" s="61">
        <v>68.86734</v>
      </c>
      <c r="E10" s="42">
        <f t="shared" si="0"/>
        <v>0</v>
      </c>
    </row>
    <row r="11" spans="1:5" ht="16.5" customHeight="1">
      <c r="A11" s="25">
        <v>3</v>
      </c>
      <c r="B11" s="24" t="s">
        <v>38</v>
      </c>
      <c r="C11" s="61">
        <v>931.8613574767127</v>
      </c>
      <c r="D11" s="61">
        <v>931.8613574767127</v>
      </c>
      <c r="E11" s="42">
        <f t="shared" si="0"/>
        <v>0</v>
      </c>
    </row>
    <row r="12" spans="1:5" ht="31.5">
      <c r="A12" s="25">
        <v>4</v>
      </c>
      <c r="B12" s="22" t="s">
        <v>5</v>
      </c>
      <c r="C12" s="61">
        <v>0</v>
      </c>
      <c r="D12" s="61">
        <v>0</v>
      </c>
      <c r="E12" s="42">
        <f t="shared" si="0"/>
        <v>0</v>
      </c>
    </row>
    <row r="13" spans="1:5" ht="47.25">
      <c r="A13" s="25">
        <v>5</v>
      </c>
      <c r="B13" s="22" t="s">
        <v>39</v>
      </c>
      <c r="C13" s="61">
        <v>0</v>
      </c>
      <c r="D13" s="62">
        <v>0</v>
      </c>
      <c r="E13" s="42">
        <f t="shared" si="0"/>
        <v>0</v>
      </c>
    </row>
    <row r="14" spans="1:5" ht="47.25">
      <c r="A14" s="25">
        <v>6</v>
      </c>
      <c r="B14" s="22" t="s">
        <v>44</v>
      </c>
      <c r="C14" s="61">
        <v>0</v>
      </c>
      <c r="D14" s="62">
        <v>0</v>
      </c>
      <c r="E14" s="42">
        <f t="shared" si="0"/>
        <v>0</v>
      </c>
    </row>
    <row r="15" spans="1:5" ht="31.5">
      <c r="A15" s="25">
        <v>7</v>
      </c>
      <c r="B15" s="22" t="s">
        <v>45</v>
      </c>
      <c r="C15" s="61">
        <v>0</v>
      </c>
      <c r="D15" s="61">
        <v>0</v>
      </c>
      <c r="E15" s="42">
        <f t="shared" si="0"/>
        <v>0</v>
      </c>
    </row>
    <row r="16" spans="1:5" ht="15.75">
      <c r="A16" s="43">
        <v>8</v>
      </c>
      <c r="B16" s="22" t="s">
        <v>40</v>
      </c>
      <c r="C16" s="61">
        <v>6610.748697476713</v>
      </c>
      <c r="D16" s="61">
        <v>6610.748697476713</v>
      </c>
      <c r="E16" s="23">
        <f>SUM(E9:E15)</f>
        <v>0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0" customHeight="1">
      <c r="A1" s="54"/>
      <c r="B1" s="54"/>
      <c r="C1" s="69" t="s">
        <v>81</v>
      </c>
      <c r="D1" s="69"/>
      <c r="E1" s="69"/>
    </row>
    <row r="2" spans="1:5" ht="18.75">
      <c r="A2" s="3"/>
      <c r="B2" s="3"/>
      <c r="C2" s="3"/>
      <c r="D2" s="3"/>
      <c r="E2" s="4"/>
    </row>
    <row r="3" spans="1:5" ht="81" customHeight="1">
      <c r="A3" s="70" t="s">
        <v>74</v>
      </c>
      <c r="B3" s="70"/>
      <c r="C3" s="70"/>
      <c r="D3" s="70"/>
      <c r="E3" s="70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71" t="s">
        <v>15</v>
      </c>
      <c r="B5" s="71" t="s">
        <v>16</v>
      </c>
      <c r="C5" s="88" t="s">
        <v>46</v>
      </c>
      <c r="D5" s="88"/>
      <c r="E5" s="88"/>
    </row>
    <row r="6" spans="1:5" ht="63.75" customHeight="1">
      <c r="A6" s="72"/>
      <c r="B6" s="72"/>
      <c r="C6" s="5" t="s">
        <v>17</v>
      </c>
      <c r="D6" s="5" t="s">
        <v>12</v>
      </c>
      <c r="E6" s="5" t="s">
        <v>13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>
        <v>1</v>
      </c>
      <c r="B8" s="1" t="s">
        <v>18</v>
      </c>
      <c r="C8" s="7">
        <v>0</v>
      </c>
      <c r="D8" s="7">
        <v>0</v>
      </c>
      <c r="E8" s="7">
        <f>+C8-D8</f>
        <v>0</v>
      </c>
    </row>
    <row r="9" spans="1:5" ht="15" customHeight="1">
      <c r="A9" s="5">
        <v>2</v>
      </c>
      <c r="B9" s="2" t="s">
        <v>9</v>
      </c>
      <c r="C9" s="7">
        <v>0</v>
      </c>
      <c r="D9" s="7">
        <v>0</v>
      </c>
      <c r="E9" s="7">
        <f>+C9-D9</f>
        <v>0</v>
      </c>
    </row>
    <row r="10" spans="1:5" ht="20.25" customHeight="1">
      <c r="A10" s="5">
        <v>3</v>
      </c>
      <c r="B10" s="2" t="s">
        <v>10</v>
      </c>
      <c r="C10" s="7">
        <v>0</v>
      </c>
      <c r="D10" s="7">
        <v>0</v>
      </c>
      <c r="E10" s="7">
        <f>+C10-D10</f>
        <v>0</v>
      </c>
    </row>
    <row r="11" spans="1:5" ht="18.75" customHeight="1">
      <c r="A11" s="5">
        <v>4</v>
      </c>
      <c r="B11" s="8" t="s">
        <v>11</v>
      </c>
      <c r="C11" s="7">
        <v>0</v>
      </c>
      <c r="D11" s="7">
        <v>0</v>
      </c>
      <c r="E11" s="7">
        <f>+C11-D11</f>
        <v>0</v>
      </c>
    </row>
    <row r="12" spans="1:5" ht="15.75">
      <c r="A12" s="5">
        <v>5</v>
      </c>
      <c r="B12" s="12" t="s">
        <v>47</v>
      </c>
      <c r="C12" s="7">
        <v>0</v>
      </c>
      <c r="D12" s="7">
        <v>0</v>
      </c>
      <c r="E12" s="7">
        <f>+C12-D12</f>
        <v>0</v>
      </c>
    </row>
    <row r="13" spans="1:5" ht="15.75">
      <c r="A13" s="5">
        <v>6</v>
      </c>
      <c r="B13" s="1" t="s">
        <v>8</v>
      </c>
      <c r="C13" s="7">
        <v>0</v>
      </c>
      <c r="D13" s="7">
        <v>0</v>
      </c>
      <c r="E13" s="7">
        <f>SUM(E8:E12)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I14" sqref="I14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73" t="s">
        <v>82</v>
      </c>
      <c r="D1" s="73"/>
      <c r="E1" s="73"/>
    </row>
    <row r="2" spans="1:5" ht="18.75">
      <c r="A2" s="27"/>
      <c r="B2" s="28"/>
      <c r="C2" s="27"/>
      <c r="D2" s="27"/>
      <c r="E2" s="27"/>
    </row>
    <row r="3" spans="1:7" ht="61.5" customHeight="1">
      <c r="A3" s="74" t="s">
        <v>75</v>
      </c>
      <c r="B3" s="74"/>
      <c r="C3" s="74"/>
      <c r="D3" s="74"/>
      <c r="E3" s="74"/>
      <c r="G3" s="35"/>
    </row>
    <row r="4" spans="2:7" ht="15.75">
      <c r="B4" s="29"/>
      <c r="G4" s="34"/>
    </row>
    <row r="5" spans="1:7" ht="24.75" customHeight="1">
      <c r="A5" s="76" t="s">
        <v>15</v>
      </c>
      <c r="B5" s="75" t="s">
        <v>19</v>
      </c>
      <c r="C5" s="76" t="s">
        <v>20</v>
      </c>
      <c r="D5" s="75" t="s">
        <v>70</v>
      </c>
      <c r="E5" s="75" t="s">
        <v>71</v>
      </c>
      <c r="G5" s="37"/>
    </row>
    <row r="6" spans="1:7" ht="15.75" customHeight="1">
      <c r="A6" s="77"/>
      <c r="B6" s="76"/>
      <c r="C6" s="77"/>
      <c r="D6" s="76"/>
      <c r="E6" s="76"/>
      <c r="G6" s="34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4"/>
    </row>
    <row r="8" spans="1:5" ht="37.5" customHeight="1">
      <c r="A8" s="30">
        <v>1</v>
      </c>
      <c r="B8" s="31" t="s">
        <v>28</v>
      </c>
      <c r="C8" s="30" t="s">
        <v>29</v>
      </c>
      <c r="D8" s="30">
        <v>0</v>
      </c>
      <c r="E8" s="58">
        <v>272</v>
      </c>
    </row>
    <row r="9" spans="1:5" ht="34.5" customHeight="1">
      <c r="A9" s="30">
        <f>A8+1</f>
        <v>2</v>
      </c>
      <c r="B9" s="31" t="s">
        <v>30</v>
      </c>
      <c r="C9" s="30" t="s">
        <v>31</v>
      </c>
      <c r="D9" s="30">
        <v>0</v>
      </c>
      <c r="E9" s="58">
        <v>5252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7" width="9.140625" style="38" customWidth="1"/>
    <col min="8" max="8" width="11.57421875" style="38" bestFit="1" customWidth="1"/>
    <col min="9" max="16384" width="9.140625" style="38" customWidth="1"/>
  </cols>
  <sheetData>
    <row r="1" spans="4:5" ht="60" customHeight="1">
      <c r="D1" s="82" t="s">
        <v>83</v>
      </c>
      <c r="E1" s="83"/>
    </row>
    <row r="2" ht="15.75" customHeight="1"/>
    <row r="3" spans="1:7" ht="57.75" customHeight="1">
      <c r="A3" s="84" t="s">
        <v>76</v>
      </c>
      <c r="B3" s="84"/>
      <c r="C3" s="84"/>
      <c r="D3" s="84"/>
      <c r="E3" s="84"/>
      <c r="F3" s="80"/>
      <c r="G3" s="80"/>
    </row>
    <row r="4" spans="1:5" ht="17.25" customHeight="1">
      <c r="A4" s="85"/>
      <c r="B4" s="85"/>
      <c r="C4" s="85"/>
      <c r="D4" s="85"/>
      <c r="E4" s="85"/>
    </row>
    <row r="6" spans="1:5" s="39" customFormat="1" ht="23.25" customHeight="1">
      <c r="A6" s="86" t="s">
        <v>15</v>
      </c>
      <c r="B6" s="86" t="s">
        <v>33</v>
      </c>
      <c r="C6" s="86" t="s">
        <v>20</v>
      </c>
      <c r="D6" s="78" t="s">
        <v>34</v>
      </c>
      <c r="E6" s="79"/>
    </row>
    <row r="7" spans="1:5" s="39" customFormat="1" ht="74.25" customHeight="1">
      <c r="A7" s="87"/>
      <c r="B7" s="87"/>
      <c r="C7" s="87"/>
      <c r="D7" s="40" t="s">
        <v>66</v>
      </c>
      <c r="E7" s="40" t="s">
        <v>65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77</v>
      </c>
      <c r="C9" s="40"/>
      <c r="D9" s="78"/>
      <c r="E9" s="79"/>
    </row>
    <row r="10" spans="1:5" s="39" customFormat="1" ht="55.5" customHeight="1">
      <c r="A10" s="40" t="s">
        <v>1</v>
      </c>
      <c r="B10" s="41" t="s">
        <v>35</v>
      </c>
      <c r="C10" s="40" t="s">
        <v>36</v>
      </c>
      <c r="D10" s="57">
        <v>242.63</v>
      </c>
      <c r="E10" s="57">
        <v>255.73</v>
      </c>
    </row>
    <row r="11" spans="1:5" ht="57" customHeight="1">
      <c r="A11" s="40" t="s">
        <v>2</v>
      </c>
      <c r="B11" s="41" t="s">
        <v>48</v>
      </c>
      <c r="C11" s="40" t="s">
        <v>36</v>
      </c>
      <c r="D11" s="57">
        <v>242.63</v>
      </c>
      <c r="E11" s="57">
        <v>255.73</v>
      </c>
    </row>
    <row r="13" spans="1:5" ht="65.25" customHeight="1">
      <c r="A13" s="81" t="s">
        <v>49</v>
      </c>
      <c r="B13" s="81"/>
      <c r="C13" s="81"/>
      <c r="D13" s="81"/>
      <c r="E13" s="81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2013-11-24T05:06:19Z</cp:lastPrinted>
  <dcterms:created xsi:type="dcterms:W3CDTF">1996-10-08T23:32:33Z</dcterms:created>
  <dcterms:modified xsi:type="dcterms:W3CDTF">2013-11-24T05:06:22Z</dcterms:modified>
  <cp:category/>
  <cp:version/>
  <cp:contentType/>
  <cp:contentStatus/>
</cp:coreProperties>
</file>